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22" i="1"/>
  <c r="H19"/>
  <c r="C19"/>
  <c r="F12"/>
  <c r="C9"/>
  <c r="H9"/>
  <c r="H28"/>
  <c r="C28"/>
  <c r="H27"/>
  <c r="C27"/>
  <c r="H26"/>
  <c r="H29" s="1"/>
  <c r="C26"/>
  <c r="C29" s="1"/>
  <c r="H25"/>
  <c r="C25"/>
  <c r="H18"/>
  <c r="C18"/>
  <c r="H17"/>
  <c r="C17"/>
  <c r="H16"/>
  <c r="C16"/>
  <c r="H15"/>
  <c r="C15"/>
  <c r="H8"/>
  <c r="C8"/>
  <c r="H7"/>
  <c r="C7"/>
  <c r="H6"/>
  <c r="C6"/>
  <c r="H5"/>
  <c r="C5"/>
</calcChain>
</file>

<file path=xl/sharedStrings.xml><?xml version="1.0" encoding="utf-8"?>
<sst xmlns="http://schemas.openxmlformats.org/spreadsheetml/2006/main" count="42" uniqueCount="11">
  <si>
    <t>I. variant 100%</t>
  </si>
  <si>
    <t>Príspevok uznanému športu</t>
  </si>
  <si>
    <t>Sekcia TŠ</t>
  </si>
  <si>
    <t>Sekcia RNR a IDO</t>
  </si>
  <si>
    <t>1. šport mládeže cez kluby</t>
  </si>
  <si>
    <t>2. rozvoj talentovaných športovcov</t>
  </si>
  <si>
    <t>3. športová reprezentácia</t>
  </si>
  <si>
    <t>4. prevádzkové náklady</t>
  </si>
  <si>
    <t>II. variant 80%</t>
  </si>
  <si>
    <t>III. variant 60%</t>
  </si>
  <si>
    <t>všeobecný účel</t>
  </si>
</sst>
</file>

<file path=xl/styles.xml><?xml version="1.0" encoding="utf-8"?>
<styleSheet xmlns="http://schemas.openxmlformats.org/spreadsheetml/2006/main">
  <numFmts count="2">
    <numFmt numFmtId="164" formatCode="_-* #,##0\ [$€-1]_-;\-* #,##0\ [$€-1]_-;_-* &quot;-&quot;??\ [$€-1]_-;_-@_-"/>
    <numFmt numFmtId="165" formatCode="#,##0\ [$€-1];[Red]\-#,##0\ [$€-1]"/>
  </numFmts>
  <fonts count="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0" xfId="0" applyFont="1"/>
    <xf numFmtId="164" fontId="0" fillId="0" borderId="0" xfId="0" applyNumberForma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19050</xdr:rowOff>
    </xdr:from>
    <xdr:to>
      <xdr:col>3</xdr:col>
      <xdr:colOff>590550</xdr:colOff>
      <xdr:row>2</xdr:row>
      <xdr:rowOff>152400</xdr:rowOff>
    </xdr:to>
    <xdr:cxnSp macro="">
      <xdr:nvCxnSpPr>
        <xdr:cNvPr id="2" name="Rovná spojnica 1"/>
        <xdr:cNvCxnSpPr/>
      </xdr:nvCxnSpPr>
      <xdr:spPr>
        <a:xfrm flipV="1">
          <a:off x="2466975" y="381000"/>
          <a:ext cx="13144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</xdr:row>
      <xdr:rowOff>28575</xdr:rowOff>
    </xdr:from>
    <xdr:to>
      <xdr:col>5</xdr:col>
      <xdr:colOff>638175</xdr:colOff>
      <xdr:row>3</xdr:row>
      <xdr:rowOff>19050</xdr:rowOff>
    </xdr:to>
    <xdr:cxnSp macro="">
      <xdr:nvCxnSpPr>
        <xdr:cNvPr id="3" name="Rovná spojnica 2"/>
        <xdr:cNvCxnSpPr/>
      </xdr:nvCxnSpPr>
      <xdr:spPr>
        <a:xfrm rot="10800000">
          <a:off x="3848100" y="390525"/>
          <a:ext cx="1352550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12</xdr:row>
      <xdr:rowOff>19050</xdr:rowOff>
    </xdr:from>
    <xdr:to>
      <xdr:col>3</xdr:col>
      <xdr:colOff>590550</xdr:colOff>
      <xdr:row>12</xdr:row>
      <xdr:rowOff>152400</xdr:rowOff>
    </xdr:to>
    <xdr:cxnSp macro="">
      <xdr:nvCxnSpPr>
        <xdr:cNvPr id="4" name="Rovná spojnica 3"/>
        <xdr:cNvCxnSpPr/>
      </xdr:nvCxnSpPr>
      <xdr:spPr>
        <a:xfrm flipV="1">
          <a:off x="2466975" y="2038350"/>
          <a:ext cx="13144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12</xdr:row>
      <xdr:rowOff>28575</xdr:rowOff>
    </xdr:from>
    <xdr:to>
      <xdr:col>5</xdr:col>
      <xdr:colOff>638175</xdr:colOff>
      <xdr:row>13</xdr:row>
      <xdr:rowOff>19050</xdr:rowOff>
    </xdr:to>
    <xdr:cxnSp macro="">
      <xdr:nvCxnSpPr>
        <xdr:cNvPr id="5" name="Rovná spojnica 4"/>
        <xdr:cNvCxnSpPr/>
      </xdr:nvCxnSpPr>
      <xdr:spPr>
        <a:xfrm rot="10800000">
          <a:off x="3848100" y="2047875"/>
          <a:ext cx="1352550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22</xdr:row>
      <xdr:rowOff>19050</xdr:rowOff>
    </xdr:from>
    <xdr:to>
      <xdr:col>3</xdr:col>
      <xdr:colOff>590550</xdr:colOff>
      <xdr:row>22</xdr:row>
      <xdr:rowOff>152400</xdr:rowOff>
    </xdr:to>
    <xdr:cxnSp macro="">
      <xdr:nvCxnSpPr>
        <xdr:cNvPr id="6" name="Rovná spojnica 5"/>
        <xdr:cNvCxnSpPr/>
      </xdr:nvCxnSpPr>
      <xdr:spPr>
        <a:xfrm flipV="1">
          <a:off x="2466975" y="3695700"/>
          <a:ext cx="13144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22</xdr:row>
      <xdr:rowOff>28575</xdr:rowOff>
    </xdr:from>
    <xdr:to>
      <xdr:col>5</xdr:col>
      <xdr:colOff>638175</xdr:colOff>
      <xdr:row>23</xdr:row>
      <xdr:rowOff>19050</xdr:rowOff>
    </xdr:to>
    <xdr:cxnSp macro="">
      <xdr:nvCxnSpPr>
        <xdr:cNvPr id="7" name="Rovná spojnica 6"/>
        <xdr:cNvCxnSpPr/>
      </xdr:nvCxnSpPr>
      <xdr:spPr>
        <a:xfrm rot="10800000">
          <a:off x="3848100" y="3705225"/>
          <a:ext cx="1352550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tabSelected="1" topLeftCell="A7" workbookViewId="0">
      <selection sqref="A1:H30"/>
    </sheetView>
  </sheetViews>
  <sheetFormatPr defaultRowHeight="15"/>
  <cols>
    <col min="1" max="1" width="6.28515625" customWidth="1"/>
    <col min="2" max="2" width="29.7109375" customWidth="1"/>
    <col min="3" max="3" width="11.85546875" bestFit="1" customWidth="1"/>
    <col min="5" max="5" width="11.42578125" customWidth="1"/>
    <col min="6" max="6" width="12.85546875" bestFit="1" customWidth="1"/>
    <col min="7" max="7" width="16.5703125" customWidth="1"/>
    <col min="8" max="8" width="12.85546875" bestFit="1" customWidth="1"/>
    <col min="257" max="257" width="6.28515625" customWidth="1"/>
    <col min="258" max="258" width="29.7109375" customWidth="1"/>
    <col min="259" max="259" width="11.85546875" bestFit="1" customWidth="1"/>
    <col min="261" max="261" width="11.42578125" customWidth="1"/>
    <col min="262" max="262" width="12.85546875" bestFit="1" customWidth="1"/>
    <col min="263" max="263" width="16.5703125" customWidth="1"/>
    <col min="264" max="264" width="12.85546875" bestFit="1" customWidth="1"/>
    <col min="513" max="513" width="6.28515625" customWidth="1"/>
    <col min="514" max="514" width="29.7109375" customWidth="1"/>
    <col min="515" max="515" width="11.85546875" bestFit="1" customWidth="1"/>
    <col min="517" max="517" width="11.42578125" customWidth="1"/>
    <col min="518" max="518" width="12.85546875" bestFit="1" customWidth="1"/>
    <col min="519" max="519" width="16.5703125" customWidth="1"/>
    <col min="520" max="520" width="12.85546875" bestFit="1" customWidth="1"/>
    <col min="769" max="769" width="6.28515625" customWidth="1"/>
    <col min="770" max="770" width="29.7109375" customWidth="1"/>
    <col min="771" max="771" width="11.85546875" bestFit="1" customWidth="1"/>
    <col min="773" max="773" width="11.42578125" customWidth="1"/>
    <col min="774" max="774" width="12.85546875" bestFit="1" customWidth="1"/>
    <col min="775" max="775" width="16.5703125" customWidth="1"/>
    <col min="776" max="776" width="12.85546875" bestFit="1" customWidth="1"/>
    <col min="1025" max="1025" width="6.28515625" customWidth="1"/>
    <col min="1026" max="1026" width="29.7109375" customWidth="1"/>
    <col min="1027" max="1027" width="11.85546875" bestFit="1" customWidth="1"/>
    <col min="1029" max="1029" width="11.42578125" customWidth="1"/>
    <col min="1030" max="1030" width="12.85546875" bestFit="1" customWidth="1"/>
    <col min="1031" max="1031" width="16.5703125" customWidth="1"/>
    <col min="1032" max="1032" width="12.85546875" bestFit="1" customWidth="1"/>
    <col min="1281" max="1281" width="6.28515625" customWidth="1"/>
    <col min="1282" max="1282" width="29.7109375" customWidth="1"/>
    <col min="1283" max="1283" width="11.85546875" bestFit="1" customWidth="1"/>
    <col min="1285" max="1285" width="11.42578125" customWidth="1"/>
    <col min="1286" max="1286" width="12.85546875" bestFit="1" customWidth="1"/>
    <col min="1287" max="1287" width="16.5703125" customWidth="1"/>
    <col min="1288" max="1288" width="12.85546875" bestFit="1" customWidth="1"/>
    <col min="1537" max="1537" width="6.28515625" customWidth="1"/>
    <col min="1538" max="1538" width="29.7109375" customWidth="1"/>
    <col min="1539" max="1539" width="11.85546875" bestFit="1" customWidth="1"/>
    <col min="1541" max="1541" width="11.42578125" customWidth="1"/>
    <col min="1542" max="1542" width="12.85546875" bestFit="1" customWidth="1"/>
    <col min="1543" max="1543" width="16.5703125" customWidth="1"/>
    <col min="1544" max="1544" width="12.85546875" bestFit="1" customWidth="1"/>
    <col min="1793" max="1793" width="6.28515625" customWidth="1"/>
    <col min="1794" max="1794" width="29.7109375" customWidth="1"/>
    <col min="1795" max="1795" width="11.85546875" bestFit="1" customWidth="1"/>
    <col min="1797" max="1797" width="11.42578125" customWidth="1"/>
    <col min="1798" max="1798" width="12.85546875" bestFit="1" customWidth="1"/>
    <col min="1799" max="1799" width="16.5703125" customWidth="1"/>
    <col min="1800" max="1800" width="12.85546875" bestFit="1" customWidth="1"/>
    <col min="2049" max="2049" width="6.28515625" customWidth="1"/>
    <col min="2050" max="2050" width="29.7109375" customWidth="1"/>
    <col min="2051" max="2051" width="11.85546875" bestFit="1" customWidth="1"/>
    <col min="2053" max="2053" width="11.42578125" customWidth="1"/>
    <col min="2054" max="2054" width="12.85546875" bestFit="1" customWidth="1"/>
    <col min="2055" max="2055" width="16.5703125" customWidth="1"/>
    <col min="2056" max="2056" width="12.85546875" bestFit="1" customWidth="1"/>
    <col min="2305" max="2305" width="6.28515625" customWidth="1"/>
    <col min="2306" max="2306" width="29.7109375" customWidth="1"/>
    <col min="2307" max="2307" width="11.85546875" bestFit="1" customWidth="1"/>
    <col min="2309" max="2309" width="11.42578125" customWidth="1"/>
    <col min="2310" max="2310" width="12.85546875" bestFit="1" customWidth="1"/>
    <col min="2311" max="2311" width="16.5703125" customWidth="1"/>
    <col min="2312" max="2312" width="12.85546875" bestFit="1" customWidth="1"/>
    <col min="2561" max="2561" width="6.28515625" customWidth="1"/>
    <col min="2562" max="2562" width="29.7109375" customWidth="1"/>
    <col min="2563" max="2563" width="11.85546875" bestFit="1" customWidth="1"/>
    <col min="2565" max="2565" width="11.42578125" customWidth="1"/>
    <col min="2566" max="2566" width="12.85546875" bestFit="1" customWidth="1"/>
    <col min="2567" max="2567" width="16.5703125" customWidth="1"/>
    <col min="2568" max="2568" width="12.85546875" bestFit="1" customWidth="1"/>
    <col min="2817" max="2817" width="6.28515625" customWidth="1"/>
    <col min="2818" max="2818" width="29.7109375" customWidth="1"/>
    <col min="2819" max="2819" width="11.85546875" bestFit="1" customWidth="1"/>
    <col min="2821" max="2821" width="11.42578125" customWidth="1"/>
    <col min="2822" max="2822" width="12.85546875" bestFit="1" customWidth="1"/>
    <col min="2823" max="2823" width="16.5703125" customWidth="1"/>
    <col min="2824" max="2824" width="12.85546875" bestFit="1" customWidth="1"/>
    <col min="3073" max="3073" width="6.28515625" customWidth="1"/>
    <col min="3074" max="3074" width="29.7109375" customWidth="1"/>
    <col min="3075" max="3075" width="11.85546875" bestFit="1" customWidth="1"/>
    <col min="3077" max="3077" width="11.42578125" customWidth="1"/>
    <col min="3078" max="3078" width="12.85546875" bestFit="1" customWidth="1"/>
    <col min="3079" max="3079" width="16.5703125" customWidth="1"/>
    <col min="3080" max="3080" width="12.85546875" bestFit="1" customWidth="1"/>
    <col min="3329" max="3329" width="6.28515625" customWidth="1"/>
    <col min="3330" max="3330" width="29.7109375" customWidth="1"/>
    <col min="3331" max="3331" width="11.85546875" bestFit="1" customWidth="1"/>
    <col min="3333" max="3333" width="11.42578125" customWidth="1"/>
    <col min="3334" max="3334" width="12.85546875" bestFit="1" customWidth="1"/>
    <col min="3335" max="3335" width="16.5703125" customWidth="1"/>
    <col min="3336" max="3336" width="12.85546875" bestFit="1" customWidth="1"/>
    <col min="3585" max="3585" width="6.28515625" customWidth="1"/>
    <col min="3586" max="3586" width="29.7109375" customWidth="1"/>
    <col min="3587" max="3587" width="11.85546875" bestFit="1" customWidth="1"/>
    <col min="3589" max="3589" width="11.42578125" customWidth="1"/>
    <col min="3590" max="3590" width="12.85546875" bestFit="1" customWidth="1"/>
    <col min="3591" max="3591" width="16.5703125" customWidth="1"/>
    <col min="3592" max="3592" width="12.85546875" bestFit="1" customWidth="1"/>
    <col min="3841" max="3841" width="6.28515625" customWidth="1"/>
    <col min="3842" max="3842" width="29.7109375" customWidth="1"/>
    <col min="3843" max="3843" width="11.85546875" bestFit="1" customWidth="1"/>
    <col min="3845" max="3845" width="11.42578125" customWidth="1"/>
    <col min="3846" max="3846" width="12.85546875" bestFit="1" customWidth="1"/>
    <col min="3847" max="3847" width="16.5703125" customWidth="1"/>
    <col min="3848" max="3848" width="12.85546875" bestFit="1" customWidth="1"/>
    <col min="4097" max="4097" width="6.28515625" customWidth="1"/>
    <col min="4098" max="4098" width="29.7109375" customWidth="1"/>
    <col min="4099" max="4099" width="11.85546875" bestFit="1" customWidth="1"/>
    <col min="4101" max="4101" width="11.42578125" customWidth="1"/>
    <col min="4102" max="4102" width="12.85546875" bestFit="1" customWidth="1"/>
    <col min="4103" max="4103" width="16.5703125" customWidth="1"/>
    <col min="4104" max="4104" width="12.85546875" bestFit="1" customWidth="1"/>
    <col min="4353" max="4353" width="6.28515625" customWidth="1"/>
    <col min="4354" max="4354" width="29.7109375" customWidth="1"/>
    <col min="4355" max="4355" width="11.85546875" bestFit="1" customWidth="1"/>
    <col min="4357" max="4357" width="11.42578125" customWidth="1"/>
    <col min="4358" max="4358" width="12.85546875" bestFit="1" customWidth="1"/>
    <col min="4359" max="4359" width="16.5703125" customWidth="1"/>
    <col min="4360" max="4360" width="12.85546875" bestFit="1" customWidth="1"/>
    <col min="4609" max="4609" width="6.28515625" customWidth="1"/>
    <col min="4610" max="4610" width="29.7109375" customWidth="1"/>
    <col min="4611" max="4611" width="11.85546875" bestFit="1" customWidth="1"/>
    <col min="4613" max="4613" width="11.42578125" customWidth="1"/>
    <col min="4614" max="4614" width="12.85546875" bestFit="1" customWidth="1"/>
    <col min="4615" max="4615" width="16.5703125" customWidth="1"/>
    <col min="4616" max="4616" width="12.85546875" bestFit="1" customWidth="1"/>
    <col min="4865" max="4865" width="6.28515625" customWidth="1"/>
    <col min="4866" max="4866" width="29.7109375" customWidth="1"/>
    <col min="4867" max="4867" width="11.85546875" bestFit="1" customWidth="1"/>
    <col min="4869" max="4869" width="11.42578125" customWidth="1"/>
    <col min="4870" max="4870" width="12.85546875" bestFit="1" customWidth="1"/>
    <col min="4871" max="4871" width="16.5703125" customWidth="1"/>
    <col min="4872" max="4872" width="12.85546875" bestFit="1" customWidth="1"/>
    <col min="5121" max="5121" width="6.28515625" customWidth="1"/>
    <col min="5122" max="5122" width="29.7109375" customWidth="1"/>
    <col min="5123" max="5123" width="11.85546875" bestFit="1" customWidth="1"/>
    <col min="5125" max="5125" width="11.42578125" customWidth="1"/>
    <col min="5126" max="5126" width="12.85546875" bestFit="1" customWidth="1"/>
    <col min="5127" max="5127" width="16.5703125" customWidth="1"/>
    <col min="5128" max="5128" width="12.85546875" bestFit="1" customWidth="1"/>
    <col min="5377" max="5377" width="6.28515625" customWidth="1"/>
    <col min="5378" max="5378" width="29.7109375" customWidth="1"/>
    <col min="5379" max="5379" width="11.85546875" bestFit="1" customWidth="1"/>
    <col min="5381" max="5381" width="11.42578125" customWidth="1"/>
    <col min="5382" max="5382" width="12.85546875" bestFit="1" customWidth="1"/>
    <col min="5383" max="5383" width="16.5703125" customWidth="1"/>
    <col min="5384" max="5384" width="12.85546875" bestFit="1" customWidth="1"/>
    <col min="5633" max="5633" width="6.28515625" customWidth="1"/>
    <col min="5634" max="5634" width="29.7109375" customWidth="1"/>
    <col min="5635" max="5635" width="11.85546875" bestFit="1" customWidth="1"/>
    <col min="5637" max="5637" width="11.42578125" customWidth="1"/>
    <col min="5638" max="5638" width="12.85546875" bestFit="1" customWidth="1"/>
    <col min="5639" max="5639" width="16.5703125" customWidth="1"/>
    <col min="5640" max="5640" width="12.85546875" bestFit="1" customWidth="1"/>
    <col min="5889" max="5889" width="6.28515625" customWidth="1"/>
    <col min="5890" max="5890" width="29.7109375" customWidth="1"/>
    <col min="5891" max="5891" width="11.85546875" bestFit="1" customWidth="1"/>
    <col min="5893" max="5893" width="11.42578125" customWidth="1"/>
    <col min="5894" max="5894" width="12.85546875" bestFit="1" customWidth="1"/>
    <col min="5895" max="5895" width="16.5703125" customWidth="1"/>
    <col min="5896" max="5896" width="12.85546875" bestFit="1" customWidth="1"/>
    <col min="6145" max="6145" width="6.28515625" customWidth="1"/>
    <col min="6146" max="6146" width="29.7109375" customWidth="1"/>
    <col min="6147" max="6147" width="11.85546875" bestFit="1" customWidth="1"/>
    <col min="6149" max="6149" width="11.42578125" customWidth="1"/>
    <col min="6150" max="6150" width="12.85546875" bestFit="1" customWidth="1"/>
    <col min="6151" max="6151" width="16.5703125" customWidth="1"/>
    <col min="6152" max="6152" width="12.85546875" bestFit="1" customWidth="1"/>
    <col min="6401" max="6401" width="6.28515625" customWidth="1"/>
    <col min="6402" max="6402" width="29.7109375" customWidth="1"/>
    <col min="6403" max="6403" width="11.85546875" bestFit="1" customWidth="1"/>
    <col min="6405" max="6405" width="11.42578125" customWidth="1"/>
    <col min="6406" max="6406" width="12.85546875" bestFit="1" customWidth="1"/>
    <col min="6407" max="6407" width="16.5703125" customWidth="1"/>
    <col min="6408" max="6408" width="12.85546875" bestFit="1" customWidth="1"/>
    <col min="6657" max="6657" width="6.28515625" customWidth="1"/>
    <col min="6658" max="6658" width="29.7109375" customWidth="1"/>
    <col min="6659" max="6659" width="11.85546875" bestFit="1" customWidth="1"/>
    <col min="6661" max="6661" width="11.42578125" customWidth="1"/>
    <col min="6662" max="6662" width="12.85546875" bestFit="1" customWidth="1"/>
    <col min="6663" max="6663" width="16.5703125" customWidth="1"/>
    <col min="6664" max="6664" width="12.85546875" bestFit="1" customWidth="1"/>
    <col min="6913" max="6913" width="6.28515625" customWidth="1"/>
    <col min="6914" max="6914" width="29.7109375" customWidth="1"/>
    <col min="6915" max="6915" width="11.85546875" bestFit="1" customWidth="1"/>
    <col min="6917" max="6917" width="11.42578125" customWidth="1"/>
    <col min="6918" max="6918" width="12.85546875" bestFit="1" customWidth="1"/>
    <col min="6919" max="6919" width="16.5703125" customWidth="1"/>
    <col min="6920" max="6920" width="12.85546875" bestFit="1" customWidth="1"/>
    <col min="7169" max="7169" width="6.28515625" customWidth="1"/>
    <col min="7170" max="7170" width="29.7109375" customWidth="1"/>
    <col min="7171" max="7171" width="11.85546875" bestFit="1" customWidth="1"/>
    <col min="7173" max="7173" width="11.42578125" customWidth="1"/>
    <col min="7174" max="7174" width="12.85546875" bestFit="1" customWidth="1"/>
    <col min="7175" max="7175" width="16.5703125" customWidth="1"/>
    <col min="7176" max="7176" width="12.85546875" bestFit="1" customWidth="1"/>
    <col min="7425" max="7425" width="6.28515625" customWidth="1"/>
    <col min="7426" max="7426" width="29.7109375" customWidth="1"/>
    <col min="7427" max="7427" width="11.85546875" bestFit="1" customWidth="1"/>
    <col min="7429" max="7429" width="11.42578125" customWidth="1"/>
    <col min="7430" max="7430" width="12.85546875" bestFit="1" customWidth="1"/>
    <col min="7431" max="7431" width="16.5703125" customWidth="1"/>
    <col min="7432" max="7432" width="12.85546875" bestFit="1" customWidth="1"/>
    <col min="7681" max="7681" width="6.28515625" customWidth="1"/>
    <col min="7682" max="7682" width="29.7109375" customWidth="1"/>
    <col min="7683" max="7683" width="11.85546875" bestFit="1" customWidth="1"/>
    <col min="7685" max="7685" width="11.42578125" customWidth="1"/>
    <col min="7686" max="7686" width="12.85546875" bestFit="1" customWidth="1"/>
    <col min="7687" max="7687" width="16.5703125" customWidth="1"/>
    <col min="7688" max="7688" width="12.85546875" bestFit="1" customWidth="1"/>
    <col min="7937" max="7937" width="6.28515625" customWidth="1"/>
    <col min="7938" max="7938" width="29.7109375" customWidth="1"/>
    <col min="7939" max="7939" width="11.85546875" bestFit="1" customWidth="1"/>
    <col min="7941" max="7941" width="11.42578125" customWidth="1"/>
    <col min="7942" max="7942" width="12.85546875" bestFit="1" customWidth="1"/>
    <col min="7943" max="7943" width="16.5703125" customWidth="1"/>
    <col min="7944" max="7944" width="12.85546875" bestFit="1" customWidth="1"/>
    <col min="8193" max="8193" width="6.28515625" customWidth="1"/>
    <col min="8194" max="8194" width="29.7109375" customWidth="1"/>
    <col min="8195" max="8195" width="11.85546875" bestFit="1" customWidth="1"/>
    <col min="8197" max="8197" width="11.42578125" customWidth="1"/>
    <col min="8198" max="8198" width="12.85546875" bestFit="1" customWidth="1"/>
    <col min="8199" max="8199" width="16.5703125" customWidth="1"/>
    <col min="8200" max="8200" width="12.85546875" bestFit="1" customWidth="1"/>
    <col min="8449" max="8449" width="6.28515625" customWidth="1"/>
    <col min="8450" max="8450" width="29.7109375" customWidth="1"/>
    <col min="8451" max="8451" width="11.85546875" bestFit="1" customWidth="1"/>
    <col min="8453" max="8453" width="11.42578125" customWidth="1"/>
    <col min="8454" max="8454" width="12.85546875" bestFit="1" customWidth="1"/>
    <col min="8455" max="8455" width="16.5703125" customWidth="1"/>
    <col min="8456" max="8456" width="12.85546875" bestFit="1" customWidth="1"/>
    <col min="8705" max="8705" width="6.28515625" customWidth="1"/>
    <col min="8706" max="8706" width="29.7109375" customWidth="1"/>
    <col min="8707" max="8707" width="11.85546875" bestFit="1" customWidth="1"/>
    <col min="8709" max="8709" width="11.42578125" customWidth="1"/>
    <col min="8710" max="8710" width="12.85546875" bestFit="1" customWidth="1"/>
    <col min="8711" max="8711" width="16.5703125" customWidth="1"/>
    <col min="8712" max="8712" width="12.85546875" bestFit="1" customWidth="1"/>
    <col min="8961" max="8961" width="6.28515625" customWidth="1"/>
    <col min="8962" max="8962" width="29.7109375" customWidth="1"/>
    <col min="8963" max="8963" width="11.85546875" bestFit="1" customWidth="1"/>
    <col min="8965" max="8965" width="11.42578125" customWidth="1"/>
    <col min="8966" max="8966" width="12.85546875" bestFit="1" customWidth="1"/>
    <col min="8967" max="8967" width="16.5703125" customWidth="1"/>
    <col min="8968" max="8968" width="12.85546875" bestFit="1" customWidth="1"/>
    <col min="9217" max="9217" width="6.28515625" customWidth="1"/>
    <col min="9218" max="9218" width="29.7109375" customWidth="1"/>
    <col min="9219" max="9219" width="11.85546875" bestFit="1" customWidth="1"/>
    <col min="9221" max="9221" width="11.42578125" customWidth="1"/>
    <col min="9222" max="9222" width="12.85546875" bestFit="1" customWidth="1"/>
    <col min="9223" max="9223" width="16.5703125" customWidth="1"/>
    <col min="9224" max="9224" width="12.85546875" bestFit="1" customWidth="1"/>
    <col min="9473" max="9473" width="6.28515625" customWidth="1"/>
    <col min="9474" max="9474" width="29.7109375" customWidth="1"/>
    <col min="9475" max="9475" width="11.85546875" bestFit="1" customWidth="1"/>
    <col min="9477" max="9477" width="11.42578125" customWidth="1"/>
    <col min="9478" max="9478" width="12.85546875" bestFit="1" customWidth="1"/>
    <col min="9479" max="9479" width="16.5703125" customWidth="1"/>
    <col min="9480" max="9480" width="12.85546875" bestFit="1" customWidth="1"/>
    <col min="9729" max="9729" width="6.28515625" customWidth="1"/>
    <col min="9730" max="9730" width="29.7109375" customWidth="1"/>
    <col min="9731" max="9731" width="11.85546875" bestFit="1" customWidth="1"/>
    <col min="9733" max="9733" width="11.42578125" customWidth="1"/>
    <col min="9734" max="9734" width="12.85546875" bestFit="1" customWidth="1"/>
    <col min="9735" max="9735" width="16.5703125" customWidth="1"/>
    <col min="9736" max="9736" width="12.85546875" bestFit="1" customWidth="1"/>
    <col min="9985" max="9985" width="6.28515625" customWidth="1"/>
    <col min="9986" max="9986" width="29.7109375" customWidth="1"/>
    <col min="9987" max="9987" width="11.85546875" bestFit="1" customWidth="1"/>
    <col min="9989" max="9989" width="11.42578125" customWidth="1"/>
    <col min="9990" max="9990" width="12.85546875" bestFit="1" customWidth="1"/>
    <col min="9991" max="9991" width="16.5703125" customWidth="1"/>
    <col min="9992" max="9992" width="12.85546875" bestFit="1" customWidth="1"/>
    <col min="10241" max="10241" width="6.28515625" customWidth="1"/>
    <col min="10242" max="10242" width="29.7109375" customWidth="1"/>
    <col min="10243" max="10243" width="11.85546875" bestFit="1" customWidth="1"/>
    <col min="10245" max="10245" width="11.42578125" customWidth="1"/>
    <col min="10246" max="10246" width="12.85546875" bestFit="1" customWidth="1"/>
    <col min="10247" max="10247" width="16.5703125" customWidth="1"/>
    <col min="10248" max="10248" width="12.85546875" bestFit="1" customWidth="1"/>
    <col min="10497" max="10497" width="6.28515625" customWidth="1"/>
    <col min="10498" max="10498" width="29.7109375" customWidth="1"/>
    <col min="10499" max="10499" width="11.85546875" bestFit="1" customWidth="1"/>
    <col min="10501" max="10501" width="11.42578125" customWidth="1"/>
    <col min="10502" max="10502" width="12.85546875" bestFit="1" customWidth="1"/>
    <col min="10503" max="10503" width="16.5703125" customWidth="1"/>
    <col min="10504" max="10504" width="12.85546875" bestFit="1" customWidth="1"/>
    <col min="10753" max="10753" width="6.28515625" customWidth="1"/>
    <col min="10754" max="10754" width="29.7109375" customWidth="1"/>
    <col min="10755" max="10755" width="11.85546875" bestFit="1" customWidth="1"/>
    <col min="10757" max="10757" width="11.42578125" customWidth="1"/>
    <col min="10758" max="10758" width="12.85546875" bestFit="1" customWidth="1"/>
    <col min="10759" max="10759" width="16.5703125" customWidth="1"/>
    <col min="10760" max="10760" width="12.85546875" bestFit="1" customWidth="1"/>
    <col min="11009" max="11009" width="6.28515625" customWidth="1"/>
    <col min="11010" max="11010" width="29.7109375" customWidth="1"/>
    <col min="11011" max="11011" width="11.85546875" bestFit="1" customWidth="1"/>
    <col min="11013" max="11013" width="11.42578125" customWidth="1"/>
    <col min="11014" max="11014" width="12.85546875" bestFit="1" customWidth="1"/>
    <col min="11015" max="11015" width="16.5703125" customWidth="1"/>
    <col min="11016" max="11016" width="12.85546875" bestFit="1" customWidth="1"/>
    <col min="11265" max="11265" width="6.28515625" customWidth="1"/>
    <col min="11266" max="11266" width="29.7109375" customWidth="1"/>
    <col min="11267" max="11267" width="11.85546875" bestFit="1" customWidth="1"/>
    <col min="11269" max="11269" width="11.42578125" customWidth="1"/>
    <col min="11270" max="11270" width="12.85546875" bestFit="1" customWidth="1"/>
    <col min="11271" max="11271" width="16.5703125" customWidth="1"/>
    <col min="11272" max="11272" width="12.85546875" bestFit="1" customWidth="1"/>
    <col min="11521" max="11521" width="6.28515625" customWidth="1"/>
    <col min="11522" max="11522" width="29.7109375" customWidth="1"/>
    <col min="11523" max="11523" width="11.85546875" bestFit="1" customWidth="1"/>
    <col min="11525" max="11525" width="11.42578125" customWidth="1"/>
    <col min="11526" max="11526" width="12.85546875" bestFit="1" customWidth="1"/>
    <col min="11527" max="11527" width="16.5703125" customWidth="1"/>
    <col min="11528" max="11528" width="12.85546875" bestFit="1" customWidth="1"/>
    <col min="11777" max="11777" width="6.28515625" customWidth="1"/>
    <col min="11778" max="11778" width="29.7109375" customWidth="1"/>
    <col min="11779" max="11779" width="11.85546875" bestFit="1" customWidth="1"/>
    <col min="11781" max="11781" width="11.42578125" customWidth="1"/>
    <col min="11782" max="11782" width="12.85546875" bestFit="1" customWidth="1"/>
    <col min="11783" max="11783" width="16.5703125" customWidth="1"/>
    <col min="11784" max="11784" width="12.85546875" bestFit="1" customWidth="1"/>
    <col min="12033" max="12033" width="6.28515625" customWidth="1"/>
    <col min="12034" max="12034" width="29.7109375" customWidth="1"/>
    <col min="12035" max="12035" width="11.85546875" bestFit="1" customWidth="1"/>
    <col min="12037" max="12037" width="11.42578125" customWidth="1"/>
    <col min="12038" max="12038" width="12.85546875" bestFit="1" customWidth="1"/>
    <col min="12039" max="12039" width="16.5703125" customWidth="1"/>
    <col min="12040" max="12040" width="12.85546875" bestFit="1" customWidth="1"/>
    <col min="12289" max="12289" width="6.28515625" customWidth="1"/>
    <col min="12290" max="12290" width="29.7109375" customWidth="1"/>
    <col min="12291" max="12291" width="11.85546875" bestFit="1" customWidth="1"/>
    <col min="12293" max="12293" width="11.42578125" customWidth="1"/>
    <col min="12294" max="12294" width="12.85546875" bestFit="1" customWidth="1"/>
    <col min="12295" max="12295" width="16.5703125" customWidth="1"/>
    <col min="12296" max="12296" width="12.85546875" bestFit="1" customWidth="1"/>
    <col min="12545" max="12545" width="6.28515625" customWidth="1"/>
    <col min="12546" max="12546" width="29.7109375" customWidth="1"/>
    <col min="12547" max="12547" width="11.85546875" bestFit="1" customWidth="1"/>
    <col min="12549" max="12549" width="11.42578125" customWidth="1"/>
    <col min="12550" max="12550" width="12.85546875" bestFit="1" customWidth="1"/>
    <col min="12551" max="12551" width="16.5703125" customWidth="1"/>
    <col min="12552" max="12552" width="12.85546875" bestFit="1" customWidth="1"/>
    <col min="12801" max="12801" width="6.28515625" customWidth="1"/>
    <col min="12802" max="12802" width="29.7109375" customWidth="1"/>
    <col min="12803" max="12803" width="11.85546875" bestFit="1" customWidth="1"/>
    <col min="12805" max="12805" width="11.42578125" customWidth="1"/>
    <col min="12806" max="12806" width="12.85546875" bestFit="1" customWidth="1"/>
    <col min="12807" max="12807" width="16.5703125" customWidth="1"/>
    <col min="12808" max="12808" width="12.85546875" bestFit="1" customWidth="1"/>
    <col min="13057" max="13057" width="6.28515625" customWidth="1"/>
    <col min="13058" max="13058" width="29.7109375" customWidth="1"/>
    <col min="13059" max="13059" width="11.85546875" bestFit="1" customWidth="1"/>
    <col min="13061" max="13061" width="11.42578125" customWidth="1"/>
    <col min="13062" max="13062" width="12.85546875" bestFit="1" customWidth="1"/>
    <col min="13063" max="13063" width="16.5703125" customWidth="1"/>
    <col min="13064" max="13064" width="12.85546875" bestFit="1" customWidth="1"/>
    <col min="13313" max="13313" width="6.28515625" customWidth="1"/>
    <col min="13314" max="13314" width="29.7109375" customWidth="1"/>
    <col min="13315" max="13315" width="11.85546875" bestFit="1" customWidth="1"/>
    <col min="13317" max="13317" width="11.42578125" customWidth="1"/>
    <col min="13318" max="13318" width="12.85546875" bestFit="1" customWidth="1"/>
    <col min="13319" max="13319" width="16.5703125" customWidth="1"/>
    <col min="13320" max="13320" width="12.85546875" bestFit="1" customWidth="1"/>
    <col min="13569" max="13569" width="6.28515625" customWidth="1"/>
    <col min="13570" max="13570" width="29.7109375" customWidth="1"/>
    <col min="13571" max="13571" width="11.85546875" bestFit="1" customWidth="1"/>
    <col min="13573" max="13573" width="11.42578125" customWidth="1"/>
    <col min="13574" max="13574" width="12.85546875" bestFit="1" customWidth="1"/>
    <col min="13575" max="13575" width="16.5703125" customWidth="1"/>
    <col min="13576" max="13576" width="12.85546875" bestFit="1" customWidth="1"/>
    <col min="13825" max="13825" width="6.28515625" customWidth="1"/>
    <col min="13826" max="13826" width="29.7109375" customWidth="1"/>
    <col min="13827" max="13827" width="11.85546875" bestFit="1" customWidth="1"/>
    <col min="13829" max="13829" width="11.42578125" customWidth="1"/>
    <col min="13830" max="13830" width="12.85546875" bestFit="1" customWidth="1"/>
    <col min="13831" max="13831" width="16.5703125" customWidth="1"/>
    <col min="13832" max="13832" width="12.85546875" bestFit="1" customWidth="1"/>
    <col min="14081" max="14081" width="6.28515625" customWidth="1"/>
    <col min="14082" max="14082" width="29.7109375" customWidth="1"/>
    <col min="14083" max="14083" width="11.85546875" bestFit="1" customWidth="1"/>
    <col min="14085" max="14085" width="11.42578125" customWidth="1"/>
    <col min="14086" max="14086" width="12.85546875" bestFit="1" customWidth="1"/>
    <col min="14087" max="14087" width="16.5703125" customWidth="1"/>
    <col min="14088" max="14088" width="12.85546875" bestFit="1" customWidth="1"/>
    <col min="14337" max="14337" width="6.28515625" customWidth="1"/>
    <col min="14338" max="14338" width="29.7109375" customWidth="1"/>
    <col min="14339" max="14339" width="11.85546875" bestFit="1" customWidth="1"/>
    <col min="14341" max="14341" width="11.42578125" customWidth="1"/>
    <col min="14342" max="14342" width="12.85546875" bestFit="1" customWidth="1"/>
    <col min="14343" max="14343" width="16.5703125" customWidth="1"/>
    <col min="14344" max="14344" width="12.85546875" bestFit="1" customWidth="1"/>
    <col min="14593" max="14593" width="6.28515625" customWidth="1"/>
    <col min="14594" max="14594" width="29.7109375" customWidth="1"/>
    <col min="14595" max="14595" width="11.85546875" bestFit="1" customWidth="1"/>
    <col min="14597" max="14597" width="11.42578125" customWidth="1"/>
    <col min="14598" max="14598" width="12.85546875" bestFit="1" customWidth="1"/>
    <col min="14599" max="14599" width="16.5703125" customWidth="1"/>
    <col min="14600" max="14600" width="12.85546875" bestFit="1" customWidth="1"/>
    <col min="14849" max="14849" width="6.28515625" customWidth="1"/>
    <col min="14850" max="14850" width="29.7109375" customWidth="1"/>
    <col min="14851" max="14851" width="11.85546875" bestFit="1" customWidth="1"/>
    <col min="14853" max="14853" width="11.42578125" customWidth="1"/>
    <col min="14854" max="14854" width="12.85546875" bestFit="1" customWidth="1"/>
    <col min="14855" max="14855" width="16.5703125" customWidth="1"/>
    <col min="14856" max="14856" width="12.85546875" bestFit="1" customWidth="1"/>
    <col min="15105" max="15105" width="6.28515625" customWidth="1"/>
    <col min="15106" max="15106" width="29.7109375" customWidth="1"/>
    <col min="15107" max="15107" width="11.85546875" bestFit="1" customWidth="1"/>
    <col min="15109" max="15109" width="11.42578125" customWidth="1"/>
    <col min="15110" max="15110" width="12.85546875" bestFit="1" customWidth="1"/>
    <col min="15111" max="15111" width="16.5703125" customWidth="1"/>
    <col min="15112" max="15112" width="12.85546875" bestFit="1" customWidth="1"/>
    <col min="15361" max="15361" width="6.28515625" customWidth="1"/>
    <col min="15362" max="15362" width="29.7109375" customWidth="1"/>
    <col min="15363" max="15363" width="11.85546875" bestFit="1" customWidth="1"/>
    <col min="15365" max="15365" width="11.42578125" customWidth="1"/>
    <col min="15366" max="15366" width="12.85546875" bestFit="1" customWidth="1"/>
    <col min="15367" max="15367" width="16.5703125" customWidth="1"/>
    <col min="15368" max="15368" width="12.85546875" bestFit="1" customWidth="1"/>
    <col min="15617" max="15617" width="6.28515625" customWidth="1"/>
    <col min="15618" max="15618" width="29.7109375" customWidth="1"/>
    <col min="15619" max="15619" width="11.85546875" bestFit="1" customWidth="1"/>
    <col min="15621" max="15621" width="11.42578125" customWidth="1"/>
    <col min="15622" max="15622" width="12.85546875" bestFit="1" customWidth="1"/>
    <col min="15623" max="15623" width="16.5703125" customWidth="1"/>
    <col min="15624" max="15624" width="12.85546875" bestFit="1" customWidth="1"/>
    <col min="15873" max="15873" width="6.28515625" customWidth="1"/>
    <col min="15874" max="15874" width="29.7109375" customWidth="1"/>
    <col min="15875" max="15875" width="11.85546875" bestFit="1" customWidth="1"/>
    <col min="15877" max="15877" width="11.42578125" customWidth="1"/>
    <col min="15878" max="15878" width="12.85546875" bestFit="1" customWidth="1"/>
    <col min="15879" max="15879" width="16.5703125" customWidth="1"/>
    <col min="15880" max="15880" width="12.85546875" bestFit="1" customWidth="1"/>
    <col min="16129" max="16129" width="6.28515625" customWidth="1"/>
    <col min="16130" max="16130" width="29.7109375" customWidth="1"/>
    <col min="16131" max="16131" width="11.85546875" bestFit="1" customWidth="1"/>
    <col min="16133" max="16133" width="11.42578125" customWidth="1"/>
    <col min="16134" max="16134" width="12.85546875" bestFit="1" customWidth="1"/>
    <col min="16135" max="16135" width="16.5703125" customWidth="1"/>
    <col min="16136" max="16136" width="12.85546875" bestFit="1" customWidth="1"/>
  </cols>
  <sheetData>
    <row r="2" spans="1:8" ht="15.75">
      <c r="A2" s="1" t="s">
        <v>0</v>
      </c>
      <c r="B2" s="1"/>
      <c r="C2" s="2" t="s">
        <v>1</v>
      </c>
      <c r="D2" s="2"/>
      <c r="E2" s="2"/>
      <c r="F2" s="3">
        <v>325484</v>
      </c>
    </row>
    <row r="4" spans="1:8">
      <c r="B4" s="4" t="s">
        <v>2</v>
      </c>
      <c r="C4" s="5">
        <v>216989</v>
      </c>
      <c r="F4" s="6" t="s">
        <v>3</v>
      </c>
      <c r="G4" s="6"/>
      <c r="H4" s="7">
        <v>108495</v>
      </c>
    </row>
    <row r="5" spans="1:8">
      <c r="B5" s="8" t="s">
        <v>4</v>
      </c>
      <c r="C5" s="9">
        <f>15*C4/100</f>
        <v>32548.35</v>
      </c>
      <c r="F5" s="10" t="s">
        <v>4</v>
      </c>
      <c r="G5" s="10"/>
      <c r="H5" s="9">
        <f>15*H4/100</f>
        <v>16274.25</v>
      </c>
    </row>
    <row r="6" spans="1:8">
      <c r="B6" s="8" t="s">
        <v>5</v>
      </c>
      <c r="C6" s="9">
        <f>20*C4/100</f>
        <v>43397.8</v>
      </c>
      <c r="F6" s="11" t="s">
        <v>5</v>
      </c>
      <c r="G6" s="11"/>
      <c r="H6" s="9">
        <f>20*H4/100</f>
        <v>21699</v>
      </c>
    </row>
    <row r="7" spans="1:8">
      <c r="B7" s="8" t="s">
        <v>6</v>
      </c>
      <c r="C7" s="9">
        <f>25*C4/100</f>
        <v>54247.25</v>
      </c>
      <c r="F7" s="11" t="s">
        <v>6</v>
      </c>
      <c r="G7" s="11"/>
      <c r="H7" s="9">
        <f>25*H4/100</f>
        <v>27123.75</v>
      </c>
    </row>
    <row r="8" spans="1:8">
      <c r="B8" s="8" t="s">
        <v>7</v>
      </c>
      <c r="C8" s="9">
        <f>15*C4/100</f>
        <v>32548.35</v>
      </c>
      <c r="F8" s="11" t="s">
        <v>7</v>
      </c>
      <c r="G8" s="11"/>
      <c r="H8" s="9">
        <f>15*H4/100</f>
        <v>16274.25</v>
      </c>
    </row>
    <row r="9" spans="1:8">
      <c r="B9" s="8" t="s">
        <v>10</v>
      </c>
      <c r="C9" s="9">
        <f>C4-C5-C6-C7-C8</f>
        <v>54247.249999999978</v>
      </c>
      <c r="F9" s="11" t="s">
        <v>10</v>
      </c>
      <c r="G9" s="11"/>
      <c r="H9" s="9">
        <f>H4-H5-H6-H7-H8</f>
        <v>27123.75</v>
      </c>
    </row>
    <row r="12" spans="1:8" ht="15.75">
      <c r="A12" s="1" t="s">
        <v>8</v>
      </c>
      <c r="B12" s="1"/>
      <c r="C12" s="2" t="s">
        <v>1</v>
      </c>
      <c r="D12" s="2"/>
      <c r="E12" s="2"/>
      <c r="F12" s="3">
        <f>F2*80/100</f>
        <v>260387.20000000001</v>
      </c>
    </row>
    <row r="14" spans="1:8">
      <c r="B14" s="4" t="s">
        <v>2</v>
      </c>
      <c r="C14" s="5">
        <v>173591</v>
      </c>
      <c r="F14" s="6" t="s">
        <v>3</v>
      </c>
      <c r="G14" s="6"/>
      <c r="H14" s="7">
        <v>86796</v>
      </c>
    </row>
    <row r="15" spans="1:8">
      <c r="B15" s="8" t="s">
        <v>4</v>
      </c>
      <c r="C15" s="9">
        <f>15*C14/100</f>
        <v>26038.65</v>
      </c>
      <c r="F15" s="10" t="s">
        <v>4</v>
      </c>
      <c r="G15" s="10"/>
      <c r="H15" s="9">
        <f>15*H14/100</f>
        <v>13019.4</v>
      </c>
    </row>
    <row r="16" spans="1:8">
      <c r="B16" s="8" t="s">
        <v>5</v>
      </c>
      <c r="C16" s="9">
        <f>20*C14/100</f>
        <v>34718.199999999997</v>
      </c>
      <c r="F16" s="11" t="s">
        <v>5</v>
      </c>
      <c r="G16" s="11"/>
      <c r="H16" s="9">
        <f>20*H14/100</f>
        <v>17359.2</v>
      </c>
    </row>
    <row r="17" spans="1:8">
      <c r="B17" s="8" t="s">
        <v>6</v>
      </c>
      <c r="C17" s="9">
        <f>25*C14/100</f>
        <v>43397.75</v>
      </c>
      <c r="F17" s="11" t="s">
        <v>6</v>
      </c>
      <c r="G17" s="11"/>
      <c r="H17" s="9">
        <f>25*H14/100</f>
        <v>21699</v>
      </c>
    </row>
    <row r="18" spans="1:8">
      <c r="B18" s="8" t="s">
        <v>7</v>
      </c>
      <c r="C18" s="9">
        <f>15*C14/100</f>
        <v>26038.65</v>
      </c>
      <c r="F18" s="11" t="s">
        <v>7</v>
      </c>
      <c r="G18" s="11"/>
      <c r="H18" s="9">
        <f>15*H14/100</f>
        <v>13019.4</v>
      </c>
    </row>
    <row r="19" spans="1:8">
      <c r="B19" s="8" t="s">
        <v>10</v>
      </c>
      <c r="C19" s="9">
        <f>C14-C15-C16-C17-C18</f>
        <v>43397.750000000007</v>
      </c>
      <c r="F19" s="11" t="s">
        <v>10</v>
      </c>
      <c r="G19" s="11"/>
      <c r="H19" s="9">
        <f>H14-H15-H16-H17-H18</f>
        <v>21699.000000000007</v>
      </c>
    </row>
    <row r="22" spans="1:8" ht="15.75">
      <c r="A22" s="1" t="s">
        <v>9</v>
      </c>
      <c r="B22" s="1"/>
      <c r="C22" s="2" t="s">
        <v>1</v>
      </c>
      <c r="D22" s="2"/>
      <c r="E22" s="2"/>
      <c r="F22" s="3">
        <f>F2*60/100</f>
        <v>195290.4</v>
      </c>
    </row>
    <row r="24" spans="1:8">
      <c r="B24" s="4" t="s">
        <v>2</v>
      </c>
      <c r="C24" s="5">
        <v>130193</v>
      </c>
      <c r="F24" s="6" t="s">
        <v>3</v>
      </c>
      <c r="G24" s="6"/>
      <c r="H24" s="7">
        <v>65097</v>
      </c>
    </row>
    <row r="25" spans="1:8">
      <c r="B25" s="8" t="s">
        <v>4</v>
      </c>
      <c r="C25" s="9">
        <f>15*C24/100</f>
        <v>19528.95</v>
      </c>
      <c r="F25" s="10" t="s">
        <v>4</v>
      </c>
      <c r="G25" s="10"/>
      <c r="H25" s="9">
        <f>15*H24/100</f>
        <v>9764.5499999999993</v>
      </c>
    </row>
    <row r="26" spans="1:8">
      <c r="B26" s="8" t="s">
        <v>5</v>
      </c>
      <c r="C26" s="9">
        <f>20*C24/100</f>
        <v>26038.6</v>
      </c>
      <c r="F26" s="11" t="s">
        <v>5</v>
      </c>
      <c r="G26" s="11"/>
      <c r="H26" s="9">
        <f>20*H24/100</f>
        <v>13019.4</v>
      </c>
    </row>
    <row r="27" spans="1:8">
      <c r="B27" s="8" t="s">
        <v>6</v>
      </c>
      <c r="C27" s="9">
        <f>25*C24/100</f>
        <v>32548.25</v>
      </c>
      <c r="F27" s="11" t="s">
        <v>6</v>
      </c>
      <c r="G27" s="11"/>
      <c r="H27" s="9">
        <f>25*H24/100</f>
        <v>16274.25</v>
      </c>
    </row>
    <row r="28" spans="1:8">
      <c r="B28" s="8" t="s">
        <v>7</v>
      </c>
      <c r="C28" s="9">
        <f>15*C24/100</f>
        <v>19528.95</v>
      </c>
      <c r="F28" s="11" t="s">
        <v>7</v>
      </c>
      <c r="G28" s="11"/>
      <c r="H28" s="9">
        <f>15*H24/100</f>
        <v>9764.5499999999993</v>
      </c>
    </row>
    <row r="29" spans="1:8">
      <c r="B29" s="8" t="s">
        <v>10</v>
      </c>
      <c r="C29" s="9">
        <f>C24-C25-C26-C27-C28</f>
        <v>32548.250000000011</v>
      </c>
      <c r="F29" s="11" t="s">
        <v>10</v>
      </c>
      <c r="G29" s="11"/>
      <c r="H29" s="9">
        <f>H24-H25-H26-H27-H28</f>
        <v>16274.249999999996</v>
      </c>
    </row>
  </sheetData>
  <mergeCells count="21">
    <mergeCell ref="F27:G27"/>
    <mergeCell ref="F28:G28"/>
    <mergeCell ref="F29:G29"/>
    <mergeCell ref="F18:G18"/>
    <mergeCell ref="F19:G19"/>
    <mergeCell ref="C22:E22"/>
    <mergeCell ref="F24:G24"/>
    <mergeCell ref="F25:G25"/>
    <mergeCell ref="F26:G26"/>
    <mergeCell ref="F9:G9"/>
    <mergeCell ref="C12:E12"/>
    <mergeCell ref="F14:G14"/>
    <mergeCell ref="F15:G15"/>
    <mergeCell ref="F16:G16"/>
    <mergeCell ref="F17:G17"/>
    <mergeCell ref="C2:E2"/>
    <mergeCell ref="F4:G4"/>
    <mergeCell ref="F5:G5"/>
    <mergeCell ref="F6:G6"/>
    <mergeCell ref="F7:G7"/>
    <mergeCell ref="F8:G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Jurina</dc:creator>
  <cp:lastModifiedBy>Jurina</cp:lastModifiedBy>
  <cp:lastPrinted>2018-05-01T12:28:43Z</cp:lastPrinted>
  <dcterms:created xsi:type="dcterms:W3CDTF">2018-05-01T12:22:03Z</dcterms:created>
  <dcterms:modified xsi:type="dcterms:W3CDTF">2018-05-01T12:28:45Z</dcterms:modified>
</cp:coreProperties>
</file>